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855" yWindow="2265" windowWidth="16395" windowHeight="9720" tabRatio="666"/>
  </bookViews>
  <sheets>
    <sheet name="Coaching Costs" sheetId="51" r:id="rId1"/>
  </sheets>
  <definedNames>
    <definedName name="_xlnm.Print_Area" localSheetId="0">'Coaching Costs'!$B$1:$G$38</definedName>
  </definedNames>
  <calcPr calcId="145621"/>
</workbook>
</file>

<file path=xl/calcChain.xml><?xml version="1.0" encoding="utf-8"?>
<calcChain xmlns="http://schemas.openxmlformats.org/spreadsheetml/2006/main">
  <c r="G30" i="51" l="1"/>
  <c r="F19" i="51" l="1"/>
  <c r="D9" i="51" l="1"/>
  <c r="D19" i="51" l="1"/>
  <c r="G19" i="51" l="1"/>
  <c r="G20" i="51" l="1"/>
  <c r="G31" i="51" s="1"/>
  <c r="G36" i="51" l="1"/>
  <c r="G37" i="51" s="1"/>
</calcChain>
</file>

<file path=xl/sharedStrings.xml><?xml version="1.0" encoding="utf-8"?>
<sst xmlns="http://schemas.openxmlformats.org/spreadsheetml/2006/main" count="49" uniqueCount="49">
  <si>
    <t>Salary</t>
  </si>
  <si>
    <t>Operating</t>
  </si>
  <si>
    <t>Phone</t>
  </si>
  <si>
    <t>Computer Usage</t>
  </si>
  <si>
    <t xml:space="preserve">Occupancy </t>
  </si>
  <si>
    <t>Printing/copying/postage</t>
  </si>
  <si>
    <t>Admin Personnel SUBTOTAL</t>
  </si>
  <si>
    <t>Budget</t>
  </si>
  <si>
    <t>FTE %</t>
  </si>
  <si>
    <t xml:space="preserve"> Personnel and Operating:</t>
  </si>
  <si>
    <t xml:space="preserve">Local travel </t>
  </si>
  <si>
    <t xml:space="preserve">Office / Program supplies </t>
  </si>
  <si>
    <t xml:space="preserve">Alexandra R Patterson </t>
  </si>
  <si>
    <t>Natalie Renew</t>
  </si>
  <si>
    <t>Amanda Atkinson</t>
  </si>
  <si>
    <t>Leslie Roesler</t>
  </si>
  <si>
    <t xml:space="preserve">Shameka Patricia Canty </t>
  </si>
  <si>
    <t>Johanna Morales</t>
  </si>
  <si>
    <t xml:space="preserve">Taj Christian Magruder </t>
  </si>
  <si>
    <t>Tucci Sarah</t>
  </si>
  <si>
    <t>Blocker-Weems, Joyel N.</t>
  </si>
  <si>
    <t xml:space="preserve">Velez, Zaira A. </t>
  </si>
  <si>
    <t xml:space="preserve">Williams (Hogan), Sherita T. </t>
  </si>
  <si>
    <t>Tyler C. Bullock-Ballinger</t>
  </si>
  <si>
    <t>Michael Anabui</t>
  </si>
  <si>
    <t>Govens, Timika</t>
  </si>
  <si>
    <t>Notes:</t>
  </si>
  <si>
    <t>Tanya S Floyd/Luz Pabon/Shemaiah Johnson/Parker Summer/Crawford Rosette/Finley Shonda</t>
  </si>
  <si>
    <t xml:space="preserve"># of Months YR in FY19 </t>
  </si>
  <si>
    <t>Operating SUBTOTAL</t>
  </si>
  <si>
    <t>SUBTOTAL</t>
  </si>
  <si>
    <t>FY19 PHLpreK Coaching Service</t>
  </si>
  <si>
    <r>
      <t>f.</t>
    </r>
    <r>
      <rPr>
        <sz val="11"/>
        <color theme="1"/>
        <rFont val="Calibri"/>
        <family val="2"/>
        <scheme val="minor"/>
      </rPr>
      <t xml:space="preserve"> In row 20 , please add the proposed rate of fringe. In Cell G20 add the fringe percentage to the formula. </t>
    </r>
  </si>
  <si>
    <t>05/2019-6/30/19</t>
  </si>
  <si>
    <r>
      <t>Admin Personnel Fringe@  [</t>
    </r>
    <r>
      <rPr>
        <b/>
        <sz val="11"/>
        <color rgb="FFFF0000"/>
        <rFont val="Calibri"/>
        <family val="2"/>
        <scheme val="minor"/>
      </rPr>
      <t>enter rate</t>
    </r>
    <r>
      <rPr>
        <b/>
        <sz val="11"/>
        <color theme="1"/>
        <rFont val="Calibri"/>
        <family val="2"/>
        <scheme val="minor"/>
      </rPr>
      <t>] %</t>
    </r>
  </si>
  <si>
    <t xml:space="preserve">Staff Development </t>
  </si>
  <si>
    <r>
      <t>d.</t>
    </r>
    <r>
      <rPr>
        <sz val="11"/>
        <color theme="1"/>
        <rFont val="Calibri"/>
        <family val="2"/>
        <scheme val="minor"/>
      </rPr>
      <t xml:space="preserve"> All coach positions must represent a full FTE for 10 months of PHLprek Operation.</t>
    </r>
  </si>
  <si>
    <r>
      <t xml:space="preserve">e. </t>
    </r>
    <r>
      <rPr>
        <sz val="11"/>
        <color theme="1"/>
        <rFont val="Calibri"/>
        <family val="2"/>
        <scheme val="minor"/>
      </rPr>
      <t>Number of coach supervisor and coach positions should reflect the ratio of 1 coach to 15 classrooms,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most</t>
    </r>
    <r>
      <rPr>
        <b/>
        <sz val="11"/>
        <color theme="1"/>
        <rFont val="Calibri"/>
        <family val="2"/>
        <scheme val="minor"/>
      </rPr>
      <t xml:space="preserve"> , </t>
    </r>
    <r>
      <rPr>
        <sz val="11"/>
        <color theme="1"/>
        <rFont val="Calibri"/>
        <family val="2"/>
        <scheme val="minor"/>
      </rPr>
      <t>and a projected number of 50 PHLpreK classrooms served in FY20.</t>
    </r>
  </si>
  <si>
    <r>
      <t xml:space="preserve">g. </t>
    </r>
    <r>
      <rPr>
        <sz val="11"/>
        <color theme="1"/>
        <rFont val="Calibri"/>
        <family val="2"/>
        <scheme val="minor"/>
      </rPr>
      <t xml:space="preserve">Subtotal for FY19 should be equivalent to the Contract Amount of $55,000 </t>
    </r>
  </si>
  <si>
    <r>
      <t xml:space="preserve">a. </t>
    </r>
    <r>
      <rPr>
        <sz val="11"/>
        <color theme="1"/>
        <rFont val="Calibri"/>
        <family val="2"/>
        <scheme val="minor"/>
      </rPr>
      <t>Positions can be funded for up to 2 months in FY 19</t>
    </r>
  </si>
  <si>
    <t xml:space="preserve">Consulting /Subcontracts </t>
  </si>
  <si>
    <r>
      <t>[</t>
    </r>
    <r>
      <rPr>
        <b/>
        <sz val="11"/>
        <color rgb="FFFF0000"/>
        <rFont val="Calibri"/>
        <family val="2"/>
        <scheme val="minor"/>
      </rPr>
      <t>Describe the Service being Delivered</t>
    </r>
    <r>
      <rPr>
        <b/>
        <sz val="11"/>
        <color theme="1"/>
        <rFont val="Calibri"/>
        <family val="2"/>
        <scheme val="minor"/>
      </rPr>
      <t xml:space="preserve">] - 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hours @ $</t>
    </r>
    <r>
      <rPr>
        <b/>
        <sz val="11"/>
        <color rgb="FFFF0000"/>
        <rFont val="Calibri"/>
        <family val="2"/>
        <scheme val="minor"/>
      </rPr>
      <t>000</t>
    </r>
  </si>
  <si>
    <t>Personnel and Operating Subtotal</t>
  </si>
  <si>
    <r>
      <t>j.</t>
    </r>
    <r>
      <rPr>
        <sz val="11"/>
        <color theme="1"/>
        <rFont val="Calibri"/>
        <family val="2"/>
        <scheme val="minor"/>
      </rPr>
      <t xml:space="preserve"> In row 36 , please add the proposed rate of  indirect  In Cell G36 to the formula. </t>
    </r>
  </si>
  <si>
    <r>
      <t xml:space="preserve">c. </t>
    </r>
    <r>
      <rPr>
        <sz val="11"/>
        <color theme="1"/>
        <rFont val="Calibri"/>
        <family val="2"/>
        <scheme val="minor"/>
      </rPr>
      <t xml:space="preserve">In cells F4 -F18 add the percent FTE for all proposed positions.  </t>
    </r>
  </si>
  <si>
    <r>
      <t xml:space="preserve">h. </t>
    </r>
    <r>
      <rPr>
        <sz val="11"/>
        <color theme="1"/>
        <rFont val="Calibri"/>
        <family val="2"/>
        <scheme val="minor"/>
      </rPr>
      <t>In row 23 please include the prorated cost of training for required coaching tools in FY19 . All PHLpreK Coaches will be trained in the use of Creative Curriculum for Preschool® 6th Edition, Creative Curriculum® for Family Child Care  3rd Edition , Teaching Strategies Gold® Assessment System, Teaching Strategies Coaching to Fidelity model and the Fidelity tool, the Classroom Assessment Scoring System (CLASS), the Early Childhood Environment Rating Scale (ECERS 3), FCCERS R  and Teaching Pyramid Observation Tool (TPOT).</t>
    </r>
  </si>
  <si>
    <r>
      <rPr>
        <b/>
        <sz val="11"/>
        <color theme="1"/>
        <rFont val="Calibri"/>
        <family val="2"/>
        <scheme val="minor"/>
      </rPr>
      <t xml:space="preserve">b. </t>
    </r>
    <r>
      <rPr>
        <sz val="11"/>
        <color theme="1"/>
        <rFont val="Calibri"/>
        <family val="2"/>
        <scheme val="minor"/>
      </rPr>
      <t>Applicable City Wage Requirements must be met for all personnel included in this budget.</t>
    </r>
  </si>
  <si>
    <r>
      <t xml:space="preserve">i. </t>
    </r>
    <r>
      <rPr>
        <sz val="11"/>
        <color theme="1"/>
        <rFont val="Calibri"/>
        <family val="2"/>
        <scheme val="minor"/>
      </rPr>
      <t>If consultants/subcontractors will be used to fulfill the scope of service, a line item should be added  for each set of consultant services. In Column B  (beginning with cell B 34)  note the services being provided, the number of hours, and the hourly rate of compensation. Total Cost for each consultant/subcontractor should be listed in Column G                   ( beginning with cell G 34)</t>
    </r>
  </si>
  <si>
    <r>
      <t>Indirect costs  [</t>
    </r>
    <r>
      <rPr>
        <b/>
        <sz val="11"/>
        <color rgb="FFFF0000"/>
        <rFont val="Calibri"/>
        <family val="2"/>
        <scheme val="minor"/>
      </rPr>
      <t>enter rate</t>
    </r>
    <r>
      <rPr>
        <b/>
        <sz val="11"/>
        <color theme="1"/>
        <rFont val="Calibri"/>
        <family val="2"/>
        <scheme val="minor"/>
      </rPr>
      <t>]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</si>
</sst>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5" fillId="0" borderId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8" fillId="28" borderId="15" applyNumberFormat="0" applyAlignment="0" applyProtection="0"/>
    <xf numFmtId="0" fontId="29" fillId="29" borderId="18" applyNumberFormat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32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27" borderId="15" applyNumberFormat="0" applyAlignment="0" applyProtection="0"/>
    <xf numFmtId="0" fontId="34" fillId="0" borderId="17" applyNumberFormat="0" applyFill="0" applyAlignment="0" applyProtection="0"/>
    <xf numFmtId="0" fontId="35" fillId="26" borderId="0" applyNumberFormat="0" applyBorder="0" applyAlignment="0" applyProtection="0"/>
    <xf numFmtId="0" fontId="25" fillId="30" borderId="19" applyNumberFormat="0" applyFont="0" applyAlignment="0" applyProtection="0"/>
    <xf numFmtId="0" fontId="36" fillId="28" borderId="16" applyNumberFormat="0" applyAlignment="0" applyProtection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7" fillId="20" borderId="21" applyNumberFormat="0" applyAlignment="0" applyProtection="0"/>
    <xf numFmtId="0" fontId="14" fillId="7" borderId="21" applyNumberFormat="0" applyAlignment="0" applyProtection="0"/>
    <xf numFmtId="0" fontId="3" fillId="23" borderId="22" applyNumberFormat="0" applyFont="0" applyAlignment="0" applyProtection="0"/>
    <xf numFmtId="0" fontId="17" fillId="20" borderId="23" applyNumberFormat="0" applyAlignment="0" applyProtection="0"/>
    <xf numFmtId="0" fontId="19" fillId="0" borderId="24" applyNumberFormat="0" applyFill="0" applyAlignment="0" applyProtection="0"/>
  </cellStyleXfs>
  <cellXfs count="4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3" fontId="2" fillId="0" borderId="0" xfId="1" applyFont="1" applyFill="1" applyBorder="1"/>
    <xf numFmtId="0" fontId="2" fillId="0" borderId="10" xfId="0" applyFont="1" applyFill="1" applyBorder="1" applyAlignment="1">
      <alignment horizontal="center"/>
    </xf>
    <xf numFmtId="0" fontId="23" fillId="0" borderId="0" xfId="0" applyFont="1" applyFill="1"/>
    <xf numFmtId="3" fontId="2" fillId="0" borderId="0" xfId="1" applyNumberFormat="1" applyFont="1" applyFill="1" applyBorder="1"/>
    <xf numFmtId="165" fontId="21" fillId="0" borderId="0" xfId="59" applyNumberFormat="1" applyFont="1" applyFill="1" applyBorder="1"/>
    <xf numFmtId="2" fontId="2" fillId="0" borderId="0" xfId="0" applyNumberFormat="1" applyFont="1" applyFill="1" applyBorder="1"/>
    <xf numFmtId="37" fontId="2" fillId="0" borderId="0" xfId="0" applyNumberFormat="1" applyFont="1" applyFill="1" applyBorder="1"/>
    <xf numFmtId="0" fontId="2" fillId="0" borderId="10" xfId="0" applyFont="1" applyFill="1" applyBorder="1" applyAlignment="1">
      <alignment horizontal="center" wrapText="1"/>
    </xf>
    <xf numFmtId="43" fontId="1" fillId="0" borderId="0" xfId="1" applyFont="1" applyFill="1" applyBorder="1"/>
    <xf numFmtId="3" fontId="2" fillId="0" borderId="0" xfId="0" applyNumberFormat="1" applyFont="1" applyFill="1" applyBorder="1"/>
    <xf numFmtId="2" fontId="21" fillId="0" borderId="0" xfId="1" applyNumberFormat="1" applyFont="1" applyFill="1" applyBorder="1"/>
    <xf numFmtId="2" fontId="0" fillId="0" borderId="0" xfId="1" applyNumberFormat="1" applyFont="1" applyFill="1" applyBorder="1"/>
    <xf numFmtId="2" fontId="0" fillId="0" borderId="10" xfId="1" applyNumberFormat="1" applyFont="1" applyFill="1" applyBorder="1"/>
    <xf numFmtId="37" fontId="21" fillId="0" borderId="0" xfId="1" applyNumberFormat="1" applyFont="1" applyFill="1"/>
    <xf numFmtId="37" fontId="0" fillId="0" borderId="0" xfId="1" applyNumberFormat="1" applyFont="1" applyFill="1"/>
    <xf numFmtId="37" fontId="0" fillId="0" borderId="0" xfId="1" applyNumberFormat="1" applyFont="1" applyFill="1" applyBorder="1"/>
    <xf numFmtId="37" fontId="0" fillId="0" borderId="10" xfId="1" applyNumberFormat="1" applyFont="1" applyFill="1" applyBorder="1"/>
    <xf numFmtId="0" fontId="2" fillId="0" borderId="10" xfId="0" applyFont="1" applyFill="1" applyBorder="1"/>
    <xf numFmtId="0" fontId="0" fillId="0" borderId="10" xfId="0" applyFill="1" applyBorder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7" fontId="2" fillId="0" borderId="0" xfId="59" quotePrefix="1" applyNumberFormat="1" applyFont="1" applyFill="1" applyAlignment="1">
      <alignment horizontal="right" vertical="top"/>
    </xf>
    <xf numFmtId="37" fontId="2" fillId="0" borderId="0" xfId="59" quotePrefix="1" applyNumberFormat="1" applyFont="1" applyFill="1" applyBorder="1" applyAlignment="1">
      <alignment horizontal="right" vertical="top"/>
    </xf>
    <xf numFmtId="37" fontId="2" fillId="0" borderId="10" xfId="59" applyNumberFormat="1" applyFont="1" applyFill="1" applyBorder="1" applyAlignment="1">
      <alignment horizontal="right" vertical="top"/>
    </xf>
    <xf numFmtId="41" fontId="21" fillId="0" borderId="0" xfId="1" applyNumberFormat="1" applyFont="1" applyFill="1" applyAlignment="1">
      <alignment horizontal="right" vertical="top"/>
    </xf>
    <xf numFmtId="41" fontId="0" fillId="0" borderId="0" xfId="1" applyNumberFormat="1" applyFont="1" applyFill="1" applyAlignment="1">
      <alignment horizontal="right"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10" xfId="1" applyNumberFormat="1" applyFont="1" applyFill="1" applyBorder="1" applyAlignment="1">
      <alignment horizontal="right" vertical="top"/>
    </xf>
    <xf numFmtId="41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right" vertical="top"/>
    </xf>
    <xf numFmtId="41" fontId="1" fillId="0" borderId="0" xfId="1" applyNumberFormat="1" applyFont="1" applyFill="1" applyBorder="1" applyAlignment="1">
      <alignment horizontal="right" vertical="top"/>
    </xf>
    <xf numFmtId="41" fontId="2" fillId="0" borderId="11" xfId="1" applyNumberFormat="1" applyFont="1" applyFill="1" applyBorder="1" applyAlignment="1">
      <alignment horizontal="right" vertical="top"/>
    </xf>
    <xf numFmtId="41" fontId="2" fillId="0" borderId="10" xfId="1" applyNumberFormat="1" applyFont="1" applyFill="1" applyBorder="1" applyAlignment="1">
      <alignment horizontal="right" vertical="top"/>
    </xf>
    <xf numFmtId="37" fontId="0" fillId="0" borderId="0" xfId="59" applyNumberFormat="1" applyFont="1" applyFill="1" applyAlignment="1">
      <alignment horizontal="right" vertical="top"/>
    </xf>
  </cellXfs>
  <cellStyles count="172">
    <cellStyle name="20% - Accent1 2" xfId="3"/>
    <cellStyle name="20% - Accent1 3" xfId="63"/>
    <cellStyle name="20% - Accent2 2" xfId="4"/>
    <cellStyle name="20% - Accent2 3" xfId="64"/>
    <cellStyle name="20% - Accent3 2" xfId="5"/>
    <cellStyle name="20% - Accent3 3" xfId="65"/>
    <cellStyle name="20% - Accent4 2" xfId="6"/>
    <cellStyle name="20% - Accent4 3" xfId="66"/>
    <cellStyle name="20% - Accent5 2" xfId="7"/>
    <cellStyle name="20% - Accent5 3" xfId="67"/>
    <cellStyle name="20% - Accent6 2" xfId="8"/>
    <cellStyle name="20% - Accent6 3" xfId="68"/>
    <cellStyle name="40% - Accent1 2" xfId="9"/>
    <cellStyle name="40% - Accent1 3" xfId="69"/>
    <cellStyle name="40% - Accent2 2" xfId="10"/>
    <cellStyle name="40% - Accent2 3" xfId="70"/>
    <cellStyle name="40% - Accent3 2" xfId="11"/>
    <cellStyle name="40% - Accent3 3" xfId="71"/>
    <cellStyle name="40% - Accent4 2" xfId="12"/>
    <cellStyle name="40% - Accent4 3" xfId="72"/>
    <cellStyle name="40% - Accent5 2" xfId="13"/>
    <cellStyle name="40% - Accent5 3" xfId="73"/>
    <cellStyle name="40% - Accent6 2" xfId="14"/>
    <cellStyle name="40% - Accent6 3" xfId="74"/>
    <cellStyle name="60% - Accent1 2" xfId="15"/>
    <cellStyle name="60% - Accent1 3" xfId="75"/>
    <cellStyle name="60% - Accent2 2" xfId="16"/>
    <cellStyle name="60% - Accent2 3" xfId="76"/>
    <cellStyle name="60% - Accent3 2" xfId="17"/>
    <cellStyle name="60% - Accent3 3" xfId="77"/>
    <cellStyle name="60% - Accent4 2" xfId="18"/>
    <cellStyle name="60% - Accent4 3" xfId="78"/>
    <cellStyle name="60% - Accent5 2" xfId="19"/>
    <cellStyle name="60% - Accent5 3" xfId="79"/>
    <cellStyle name="60% - Accent6 2" xfId="20"/>
    <cellStyle name="60% - Accent6 3" xfId="80"/>
    <cellStyle name="Accent1 2" xfId="21"/>
    <cellStyle name="Accent1 3" xfId="81"/>
    <cellStyle name="Accent2 2" xfId="22"/>
    <cellStyle name="Accent2 3" xfId="82"/>
    <cellStyle name="Accent3 2" xfId="23"/>
    <cellStyle name="Accent3 3" xfId="83"/>
    <cellStyle name="Accent4 2" xfId="24"/>
    <cellStyle name="Accent4 3" xfId="84"/>
    <cellStyle name="Accent5 2" xfId="25"/>
    <cellStyle name="Accent5 3" xfId="85"/>
    <cellStyle name="Accent6 2" xfId="26"/>
    <cellStyle name="Accent6 3" xfId="86"/>
    <cellStyle name="Bad 2" xfId="27"/>
    <cellStyle name="Bad 3" xfId="87"/>
    <cellStyle name="Calculation 2" xfId="28"/>
    <cellStyle name="Calculation 2 2" xfId="167"/>
    <cellStyle name="Calculation 3" xfId="88"/>
    <cellStyle name="Check Cell 2" xfId="29"/>
    <cellStyle name="Check Cell 3" xfId="89"/>
    <cellStyle name="Comma" xfId="1" builtinId="3"/>
    <cellStyle name="Comma [0] 2" xfId="90"/>
    <cellStyle name="Comma 10" xfId="91"/>
    <cellStyle name="Comma 11" xfId="92"/>
    <cellStyle name="Comma 12" xfId="93"/>
    <cellStyle name="Comma 13" xfId="94"/>
    <cellStyle name="Comma 14" xfId="95"/>
    <cellStyle name="Comma 15" xfId="96"/>
    <cellStyle name="Comma 16" xfId="97"/>
    <cellStyle name="Comma 17" xfId="98"/>
    <cellStyle name="Comma 18" xfId="99"/>
    <cellStyle name="Comma 19" xfId="100"/>
    <cellStyle name="Comma 2" xfId="46"/>
    <cellStyle name="Comma 20" xfId="101"/>
    <cellStyle name="Comma 21" xfId="102"/>
    <cellStyle name="Comma 22" xfId="103"/>
    <cellStyle name="Comma 23" xfId="104"/>
    <cellStyle name="Comma 24" xfId="105"/>
    <cellStyle name="Comma 25" xfId="106"/>
    <cellStyle name="Comma 26" xfId="107"/>
    <cellStyle name="Comma 27" xfId="108"/>
    <cellStyle name="Comma 28" xfId="109"/>
    <cellStyle name="Comma 29" xfId="110"/>
    <cellStyle name="Comma 3" xfId="111"/>
    <cellStyle name="Comma 30" xfId="112"/>
    <cellStyle name="Comma 31" xfId="113"/>
    <cellStyle name="Comma 32" xfId="114"/>
    <cellStyle name="Comma 4" xfId="115"/>
    <cellStyle name="Comma 5" xfId="116"/>
    <cellStyle name="Comma 6" xfId="117"/>
    <cellStyle name="Comma 7" xfId="118"/>
    <cellStyle name="Comma 8" xfId="119"/>
    <cellStyle name="Comma 9" xfId="120"/>
    <cellStyle name="Currency" xfId="59" builtinId="4"/>
    <cellStyle name="Currency [0] 2" xfId="121"/>
    <cellStyle name="Currency 10" xfId="122"/>
    <cellStyle name="Currency 11" xfId="123"/>
    <cellStyle name="Currency 12" xfId="124"/>
    <cellStyle name="Currency 13" xfId="125"/>
    <cellStyle name="Currency 14" xfId="126"/>
    <cellStyle name="Currency 15" xfId="127"/>
    <cellStyle name="Currency 16" xfId="128"/>
    <cellStyle name="Currency 17" xfId="129"/>
    <cellStyle name="Currency 18" xfId="130"/>
    <cellStyle name="Currency 19" xfId="131"/>
    <cellStyle name="Currency 2" xfId="47"/>
    <cellStyle name="Currency 20" xfId="132"/>
    <cellStyle name="Currency 21" xfId="133"/>
    <cellStyle name="Currency 22" xfId="134"/>
    <cellStyle name="Currency 23" xfId="135"/>
    <cellStyle name="Currency 24" xfId="136"/>
    <cellStyle name="Currency 25" xfId="137"/>
    <cellStyle name="Currency 26" xfId="138"/>
    <cellStyle name="Currency 27" xfId="139"/>
    <cellStyle name="Currency 28" xfId="140"/>
    <cellStyle name="Currency 29" xfId="141"/>
    <cellStyle name="Currency 3" xfId="142"/>
    <cellStyle name="Currency 30" xfId="143"/>
    <cellStyle name="Currency 31" xfId="144"/>
    <cellStyle name="Currency 32" xfId="145"/>
    <cellStyle name="Currency 4" xfId="146"/>
    <cellStyle name="Currency 5" xfId="147"/>
    <cellStyle name="Currency 6" xfId="148"/>
    <cellStyle name="Currency 7" xfId="149"/>
    <cellStyle name="Currency 8" xfId="150"/>
    <cellStyle name="Currency 9" xfId="151"/>
    <cellStyle name="Explanatory Text 2" xfId="30"/>
    <cellStyle name="Explanatory Text 3" xfId="152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Good 2" xfId="31"/>
    <cellStyle name="Good 3" xfId="153"/>
    <cellStyle name="Heading 1 2" xfId="32"/>
    <cellStyle name="Heading 1 3" xfId="154"/>
    <cellStyle name="Heading 2 2" xfId="33"/>
    <cellStyle name="Heading 2 3" xfId="155"/>
    <cellStyle name="Heading 3 2" xfId="34"/>
    <cellStyle name="Heading 3 3" xfId="156"/>
    <cellStyle name="Heading 4 2" xfId="35"/>
    <cellStyle name="Heading 4 3" xfId="157"/>
    <cellStyle name="Input 2" xfId="36"/>
    <cellStyle name="Input 2 2" xfId="168"/>
    <cellStyle name="Input 3" xfId="158"/>
    <cellStyle name="Linked Cell 2" xfId="37"/>
    <cellStyle name="Linked Cell 3" xfId="159"/>
    <cellStyle name="Neutral 2" xfId="38"/>
    <cellStyle name="Neutral 3" xfId="160"/>
    <cellStyle name="Normal" xfId="0" builtinId="0"/>
    <cellStyle name="Normal 2" xfId="45"/>
    <cellStyle name="Normal 2 2" xfId="49"/>
    <cellStyle name="Normal 3" xfId="2"/>
    <cellStyle name="Normal 4" xfId="62"/>
    <cellStyle name="Normal 8" xfId="61"/>
    <cellStyle name="Note 2" xfId="39"/>
    <cellStyle name="Note 2 2" xfId="169"/>
    <cellStyle name="Note 3" xfId="161"/>
    <cellStyle name="Output 2" xfId="40"/>
    <cellStyle name="Output 2 2" xfId="170"/>
    <cellStyle name="Output 3" xfId="162"/>
    <cellStyle name="Percent 2" xfId="48"/>
    <cellStyle name="Percent 3" xfId="41"/>
    <cellStyle name="Percent 4" xfId="163"/>
    <cellStyle name="Title 2" xfId="42"/>
    <cellStyle name="Title 3" xfId="164"/>
    <cellStyle name="Total 2" xfId="43"/>
    <cellStyle name="Total 2 2" xfId="171"/>
    <cellStyle name="Total 3" xfId="165"/>
    <cellStyle name="Warning Text 2" xfId="44"/>
    <cellStyle name="Warning Text 3" xfId="166"/>
  </cellStyles>
  <dxfs count="0"/>
  <tableStyles count="0" defaultTableStyle="TableStyleMedium9" defaultPivotStyle="PivotStyleMedium4"/>
  <colors>
    <mruColors>
      <color rgb="FFCCFFCC"/>
      <color rgb="FFFEDCEF"/>
      <color rgb="FFFF66FF"/>
      <color rgb="FFCC00FF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G53"/>
  <sheetViews>
    <sheetView tabSelected="1" topLeftCell="A33" zoomScale="120" zoomScaleNormal="120" workbookViewId="0">
      <selection activeCell="B39" sqref="B39"/>
    </sheetView>
  </sheetViews>
  <sheetFormatPr defaultColWidth="9.1328125" defaultRowHeight="14.25" x14ac:dyDescent="0.45"/>
  <cols>
    <col min="1" max="1" width="2.265625" style="3" customWidth="1"/>
    <col min="2" max="2" width="49.33203125" style="3" customWidth="1"/>
    <col min="3" max="3" width="23.86328125" style="3" hidden="1" customWidth="1"/>
    <col min="4" max="4" width="12.73046875" style="3" hidden="1" customWidth="1"/>
    <col min="5" max="5" width="12.86328125" style="3" customWidth="1"/>
    <col min="6" max="6" width="10.59765625" style="3" customWidth="1"/>
    <col min="7" max="7" width="15.73046875" style="41" customWidth="1"/>
    <col min="8" max="16384" width="9.1328125" style="3"/>
  </cols>
  <sheetData>
    <row r="1" spans="1:7" ht="21" x14ac:dyDescent="0.65">
      <c r="B1" s="7" t="s">
        <v>31</v>
      </c>
      <c r="C1" s="7"/>
      <c r="G1" s="29"/>
    </row>
    <row r="2" spans="1:7" x14ac:dyDescent="0.45">
      <c r="A2" s="1"/>
      <c r="B2" s="1"/>
      <c r="C2" s="1"/>
      <c r="D2" s="2"/>
      <c r="E2" s="2"/>
      <c r="F2" s="2"/>
      <c r="G2" s="30" t="s">
        <v>33</v>
      </c>
    </row>
    <row r="3" spans="1:7" ht="43.35" customHeight="1" x14ac:dyDescent="0.45">
      <c r="A3" s="1"/>
      <c r="B3" s="22" t="s">
        <v>9</v>
      </c>
      <c r="C3" s="22"/>
      <c r="D3" s="6" t="s">
        <v>0</v>
      </c>
      <c r="E3" s="12" t="s">
        <v>28</v>
      </c>
      <c r="F3" s="6" t="s">
        <v>8</v>
      </c>
      <c r="G3" s="31" t="s">
        <v>7</v>
      </c>
    </row>
    <row r="4" spans="1:7" x14ac:dyDescent="0.45">
      <c r="A4" s="1"/>
      <c r="B4" s="1"/>
      <c r="C4" s="1" t="s">
        <v>12</v>
      </c>
      <c r="D4" s="18">
        <v>99123.05</v>
      </c>
      <c r="E4" s="9">
        <v>2</v>
      </c>
      <c r="F4" s="15"/>
      <c r="G4" s="32"/>
    </row>
    <row r="5" spans="1:7" x14ac:dyDescent="0.45">
      <c r="A5" s="1"/>
      <c r="B5" s="1"/>
      <c r="C5" s="1" t="s">
        <v>13</v>
      </c>
      <c r="D5" s="18">
        <v>208000</v>
      </c>
      <c r="E5" s="9">
        <v>2</v>
      </c>
      <c r="F5" s="15"/>
      <c r="G5" s="32"/>
    </row>
    <row r="6" spans="1:7" x14ac:dyDescent="0.45">
      <c r="A6" s="1"/>
      <c r="B6" s="1"/>
      <c r="C6" s="1" t="s">
        <v>14</v>
      </c>
      <c r="D6" s="19">
        <v>156000</v>
      </c>
      <c r="E6" s="9">
        <v>2</v>
      </c>
      <c r="F6" s="16"/>
      <c r="G6" s="33"/>
    </row>
    <row r="7" spans="1:7" x14ac:dyDescent="0.45">
      <c r="A7" s="1"/>
      <c r="B7" s="1"/>
      <c r="C7" s="1" t="s">
        <v>15</v>
      </c>
      <c r="D7" s="19">
        <v>76000</v>
      </c>
      <c r="E7" s="9">
        <v>2</v>
      </c>
      <c r="F7" s="16"/>
      <c r="G7" s="33"/>
    </row>
    <row r="8" spans="1:7" x14ac:dyDescent="0.45">
      <c r="A8" s="1"/>
      <c r="B8" s="1"/>
      <c r="C8" s="1" t="s">
        <v>16</v>
      </c>
      <c r="D8" s="19">
        <v>56800</v>
      </c>
      <c r="E8" s="9">
        <v>2</v>
      </c>
      <c r="F8" s="16"/>
      <c r="G8" s="33"/>
    </row>
    <row r="9" spans="1:7" x14ac:dyDescent="0.45">
      <c r="A9" s="1"/>
      <c r="B9" s="1"/>
      <c r="C9" s="1" t="s">
        <v>27</v>
      </c>
      <c r="D9" s="19">
        <f>49692.14+49800+49800+47000</f>
        <v>196292.14</v>
      </c>
      <c r="E9" s="9">
        <v>2</v>
      </c>
      <c r="F9" s="16"/>
      <c r="G9" s="33"/>
    </row>
    <row r="10" spans="1:7" x14ac:dyDescent="0.45">
      <c r="A10" s="1"/>
      <c r="B10" s="1"/>
      <c r="C10" s="1" t="s">
        <v>17</v>
      </c>
      <c r="D10" s="19">
        <v>65260</v>
      </c>
      <c r="E10" s="9">
        <v>2</v>
      </c>
      <c r="F10" s="16"/>
      <c r="G10" s="33"/>
    </row>
    <row r="11" spans="1:7" x14ac:dyDescent="0.45">
      <c r="A11" s="1"/>
      <c r="B11" s="1"/>
      <c r="C11" s="1" t="s">
        <v>18</v>
      </c>
      <c r="D11" s="19">
        <v>51100</v>
      </c>
      <c r="E11" s="9">
        <v>2</v>
      </c>
      <c r="F11" s="16"/>
      <c r="G11" s="33"/>
    </row>
    <row r="12" spans="1:7" x14ac:dyDescent="0.45">
      <c r="B12" s="1"/>
      <c r="C12" s="1" t="s">
        <v>22</v>
      </c>
      <c r="D12" s="19">
        <v>59000</v>
      </c>
      <c r="E12" s="9">
        <v>2</v>
      </c>
      <c r="F12" s="16"/>
      <c r="G12" s="33"/>
    </row>
    <row r="13" spans="1:7" x14ac:dyDescent="0.45">
      <c r="A13" s="1"/>
      <c r="B13" s="1"/>
      <c r="C13" s="1" t="s">
        <v>19</v>
      </c>
      <c r="D13" s="20">
        <v>37400</v>
      </c>
      <c r="E13" s="9">
        <v>2</v>
      </c>
      <c r="F13" s="16"/>
      <c r="G13" s="34"/>
    </row>
    <row r="14" spans="1:7" x14ac:dyDescent="0.45">
      <c r="A14" s="1"/>
      <c r="B14" s="1"/>
      <c r="C14" s="1" t="s">
        <v>23</v>
      </c>
      <c r="D14" s="20">
        <v>36500</v>
      </c>
      <c r="E14" s="9">
        <v>2</v>
      </c>
      <c r="F14" s="16"/>
      <c r="G14" s="34"/>
    </row>
    <row r="15" spans="1:7" x14ac:dyDescent="0.45">
      <c r="A15" s="1"/>
      <c r="B15" s="1"/>
      <c r="C15" s="1" t="s">
        <v>20</v>
      </c>
      <c r="D15" s="20">
        <v>74306.710000000006</v>
      </c>
      <c r="E15" s="9">
        <v>2</v>
      </c>
      <c r="F15" s="16"/>
      <c r="G15" s="34"/>
    </row>
    <row r="16" spans="1:7" x14ac:dyDescent="0.45">
      <c r="A16" s="1"/>
      <c r="B16" s="1"/>
      <c r="C16" s="1" t="s">
        <v>21</v>
      </c>
      <c r="D16" s="20">
        <v>54491.76</v>
      </c>
      <c r="E16" s="9">
        <v>2</v>
      </c>
      <c r="F16" s="16"/>
      <c r="G16" s="34"/>
    </row>
    <row r="17" spans="1:7" ht="14.1" customHeight="1" x14ac:dyDescent="0.45">
      <c r="A17" s="1"/>
      <c r="B17" s="1"/>
      <c r="C17" s="3" t="s">
        <v>24</v>
      </c>
      <c r="D17" s="20">
        <v>55000</v>
      </c>
      <c r="E17" s="9">
        <v>2</v>
      </c>
      <c r="F17" s="16"/>
      <c r="G17" s="34"/>
    </row>
    <row r="18" spans="1:7" ht="14.45" customHeight="1" x14ac:dyDescent="0.45">
      <c r="B18" s="1"/>
      <c r="C18" s="23" t="s">
        <v>25</v>
      </c>
      <c r="D18" s="21">
        <v>41205.800000000003</v>
      </c>
      <c r="E18" s="9">
        <v>2</v>
      </c>
      <c r="F18" s="17"/>
      <c r="G18" s="35"/>
    </row>
    <row r="19" spans="1:7" s="4" customFormat="1" x14ac:dyDescent="0.45">
      <c r="B19" s="2" t="s">
        <v>6</v>
      </c>
      <c r="C19" s="2"/>
      <c r="D19" s="11">
        <f>SUM(D4:D18)</f>
        <v>1266479.4600000002</v>
      </c>
      <c r="E19" s="8"/>
      <c r="F19" s="10">
        <f>SUM(F4:F18)</f>
        <v>0</v>
      </c>
      <c r="G19" s="36">
        <f>SUM(G4:G18)</f>
        <v>0</v>
      </c>
    </row>
    <row r="20" spans="1:7" s="4" customFormat="1" ht="14.1" customHeight="1" x14ac:dyDescent="0.45">
      <c r="B20" s="2" t="s">
        <v>34</v>
      </c>
      <c r="C20" s="2"/>
      <c r="D20" s="2"/>
      <c r="E20" s="8"/>
      <c r="F20" s="8"/>
      <c r="G20" s="37">
        <f>SUM(G19)*1%</f>
        <v>0</v>
      </c>
    </row>
    <row r="21" spans="1:7" s="4" customFormat="1" ht="14.1" customHeight="1" x14ac:dyDescent="0.45">
      <c r="B21" s="2"/>
      <c r="C21" s="2"/>
      <c r="D21" s="2"/>
      <c r="E21" s="8"/>
      <c r="F21" s="8"/>
      <c r="G21" s="37"/>
    </row>
    <row r="22" spans="1:7" x14ac:dyDescent="0.45">
      <c r="A22" s="1"/>
      <c r="B22" s="2" t="s">
        <v>1</v>
      </c>
      <c r="C22" s="2"/>
      <c r="D22" s="5"/>
      <c r="E22" s="8"/>
      <c r="F22" s="8"/>
      <c r="G22" s="38"/>
    </row>
    <row r="23" spans="1:7" x14ac:dyDescent="0.45">
      <c r="A23" s="1"/>
      <c r="B23" s="1" t="s">
        <v>35</v>
      </c>
      <c r="C23" s="1"/>
      <c r="D23" s="13"/>
      <c r="E23" s="13"/>
      <c r="F23" s="5"/>
      <c r="G23" s="34"/>
    </row>
    <row r="24" spans="1:7" x14ac:dyDescent="0.45">
      <c r="A24" s="1"/>
      <c r="B24" s="1" t="s">
        <v>2</v>
      </c>
      <c r="C24" s="1"/>
      <c r="D24" s="13"/>
      <c r="E24" s="13"/>
      <c r="F24" s="8"/>
      <c r="G24" s="34"/>
    </row>
    <row r="25" spans="1:7" x14ac:dyDescent="0.45">
      <c r="A25" s="1"/>
      <c r="B25" s="1" t="s">
        <v>3</v>
      </c>
      <c r="C25" s="1"/>
      <c r="D25" s="13"/>
      <c r="E25" s="13"/>
      <c r="F25" s="8"/>
      <c r="G25" s="34"/>
    </row>
    <row r="26" spans="1:7" x14ac:dyDescent="0.45">
      <c r="A26" s="1"/>
      <c r="B26" s="1" t="s">
        <v>4</v>
      </c>
      <c r="C26" s="1"/>
      <c r="D26" s="13"/>
      <c r="E26" s="13"/>
      <c r="F26" s="8"/>
      <c r="G26" s="34"/>
    </row>
    <row r="27" spans="1:7" x14ac:dyDescent="0.45">
      <c r="A27" s="1"/>
      <c r="B27" s="1" t="s">
        <v>11</v>
      </c>
      <c r="C27" s="1"/>
      <c r="D27" s="13"/>
      <c r="E27" s="13"/>
      <c r="F27" s="8"/>
      <c r="G27" s="34"/>
    </row>
    <row r="28" spans="1:7" x14ac:dyDescent="0.45">
      <c r="A28" s="1"/>
      <c r="B28" s="1" t="s">
        <v>5</v>
      </c>
      <c r="C28" s="1"/>
      <c r="D28" s="13"/>
      <c r="E28" s="13"/>
      <c r="F28" s="5"/>
      <c r="G28" s="34"/>
    </row>
    <row r="29" spans="1:7" x14ac:dyDescent="0.45">
      <c r="A29" s="1"/>
      <c r="B29" s="1" t="s">
        <v>10</v>
      </c>
      <c r="C29" s="1"/>
      <c r="D29" s="13"/>
      <c r="E29" s="13"/>
      <c r="F29" s="8"/>
      <c r="G29" s="34"/>
    </row>
    <row r="30" spans="1:7" x14ac:dyDescent="0.45">
      <c r="B30" s="2" t="s">
        <v>29</v>
      </c>
      <c r="C30" s="2"/>
      <c r="D30" s="14"/>
      <c r="E30" s="8"/>
      <c r="F30" s="8"/>
      <c r="G30" s="39">
        <f>SUM(G23:G29)</f>
        <v>0</v>
      </c>
    </row>
    <row r="31" spans="1:7" x14ac:dyDescent="0.45">
      <c r="B31" s="2" t="s">
        <v>42</v>
      </c>
      <c r="C31" s="2"/>
      <c r="D31" s="14"/>
      <c r="E31" s="8"/>
      <c r="F31" s="8"/>
      <c r="G31" s="36">
        <f>+G19+G20+G30</f>
        <v>0</v>
      </c>
    </row>
    <row r="32" spans="1:7" x14ac:dyDescent="0.45">
      <c r="B32" s="2"/>
      <c r="C32" s="2"/>
      <c r="D32" s="14"/>
      <c r="E32" s="8"/>
      <c r="F32" s="8"/>
      <c r="G32" s="36"/>
    </row>
    <row r="33" spans="2:7" x14ac:dyDescent="0.45">
      <c r="B33" s="2" t="s">
        <v>40</v>
      </c>
      <c r="C33" s="2"/>
      <c r="D33" s="14"/>
      <c r="E33" s="8"/>
      <c r="F33" s="8"/>
      <c r="G33" s="36"/>
    </row>
    <row r="34" spans="2:7" x14ac:dyDescent="0.45">
      <c r="B34" s="2" t="s">
        <v>41</v>
      </c>
      <c r="C34" s="2"/>
      <c r="D34" s="14"/>
      <c r="E34" s="8"/>
      <c r="F34" s="8"/>
      <c r="G34" s="36"/>
    </row>
    <row r="35" spans="2:7" x14ac:dyDescent="0.45">
      <c r="B35" s="2"/>
      <c r="C35" s="2"/>
      <c r="D35" s="14"/>
      <c r="E35" s="8"/>
      <c r="F35" s="8"/>
      <c r="G35" s="36"/>
    </row>
    <row r="36" spans="2:7" x14ac:dyDescent="0.45">
      <c r="B36" s="2" t="s">
        <v>48</v>
      </c>
      <c r="C36" s="2"/>
      <c r="D36" s="14"/>
      <c r="E36" s="8"/>
      <c r="F36" s="8"/>
      <c r="G36" s="40">
        <f>+G31*0.1</f>
        <v>0</v>
      </c>
    </row>
    <row r="37" spans="2:7" x14ac:dyDescent="0.45">
      <c r="B37" s="2" t="s">
        <v>30</v>
      </c>
      <c r="C37" s="2"/>
      <c r="D37" s="14"/>
      <c r="E37" s="8"/>
      <c r="F37" s="8"/>
      <c r="G37" s="36">
        <f>SUM(G31:G36)</f>
        <v>0</v>
      </c>
    </row>
    <row r="38" spans="2:7" x14ac:dyDescent="0.45">
      <c r="B38" s="2"/>
      <c r="C38" s="2"/>
      <c r="D38" s="14"/>
      <c r="E38" s="8"/>
      <c r="F38" s="8"/>
      <c r="G38" s="36"/>
    </row>
    <row r="40" spans="2:7" x14ac:dyDescent="0.45">
      <c r="B40" s="4" t="s">
        <v>26</v>
      </c>
    </row>
    <row r="41" spans="2:7" x14ac:dyDescent="0.45">
      <c r="B41" s="24" t="s">
        <v>39</v>
      </c>
      <c r="E41" s="28"/>
    </row>
    <row r="42" spans="2:7" ht="28.5" x14ac:dyDescent="0.45">
      <c r="B42" s="26" t="s">
        <v>46</v>
      </c>
      <c r="E42" s="28"/>
    </row>
    <row r="43" spans="2:7" ht="28.5" x14ac:dyDescent="0.45">
      <c r="B43" s="24" t="s">
        <v>44</v>
      </c>
      <c r="E43" s="28"/>
    </row>
    <row r="44" spans="2:7" ht="28.5" x14ac:dyDescent="0.45">
      <c r="B44" s="24" t="s">
        <v>36</v>
      </c>
      <c r="E44" s="28"/>
    </row>
    <row r="45" spans="2:7" ht="42.75" x14ac:dyDescent="0.45">
      <c r="B45" s="27" t="s">
        <v>37</v>
      </c>
      <c r="E45" s="28"/>
    </row>
    <row r="46" spans="2:7" ht="28.5" x14ac:dyDescent="0.45">
      <c r="B46" s="24" t="s">
        <v>32</v>
      </c>
      <c r="E46" s="28"/>
    </row>
    <row r="47" spans="2:7" ht="28.5" x14ac:dyDescent="0.45">
      <c r="B47" s="24" t="s">
        <v>38</v>
      </c>
      <c r="E47" s="28"/>
    </row>
    <row r="48" spans="2:7" ht="142.5" x14ac:dyDescent="0.45">
      <c r="B48" s="24" t="s">
        <v>45</v>
      </c>
      <c r="E48" s="28"/>
    </row>
    <row r="49" spans="2:2" ht="99.75" x14ac:dyDescent="0.45">
      <c r="B49" s="28" t="s">
        <v>47</v>
      </c>
    </row>
    <row r="50" spans="2:2" ht="28.5" x14ac:dyDescent="0.45">
      <c r="B50" s="28" t="s">
        <v>43</v>
      </c>
    </row>
    <row r="51" spans="2:2" x14ac:dyDescent="0.45">
      <c r="B51" s="25"/>
    </row>
    <row r="52" spans="2:2" x14ac:dyDescent="0.45">
      <c r="B52" s="25"/>
    </row>
    <row r="53" spans="2:2" x14ac:dyDescent="0.45">
      <c r="B53" s="25"/>
    </row>
  </sheetData>
  <pageMargins left="0.2" right="0.2" top="0" bottom="0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Coaching Costs</vt:lpstr>
      <vt:lpstr>'Coaching Costs'!Print_Area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Jacqueline.Dunn</dc:creator>
  <cp:lastModifiedBy>Alexandra Patterson</cp:lastModifiedBy>
  <cp:lastPrinted>2018-11-13T16:32:25Z</cp:lastPrinted>
  <dcterms:created xsi:type="dcterms:W3CDTF">2015-12-04T17:36:22Z</dcterms:created>
  <dcterms:modified xsi:type="dcterms:W3CDTF">2019-05-10T19:06:12Z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